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qy5k\Desktop\インフル導入関連\"/>
    </mc:Choice>
  </mc:AlternateContent>
  <xr:revisionPtr revIDLastSave="0" documentId="13_ncr:1_{C8A26A13-8C97-4BE4-9FBE-41C255F5CCA4}" xr6:coauthVersionLast="36" xr6:coauthVersionMax="36" xr10:uidLastSave="{00000000-0000-0000-0000-000000000000}"/>
  <bookViews>
    <workbookView xWindow="0" yWindow="0" windowWidth="15360" windowHeight="8292" xr2:uid="{C8CDD24E-5A17-4737-BEF4-339A8E53EBF4}"/>
  </bookViews>
  <sheets>
    <sheet name="Sheet1" sheetId="1" r:id="rId1"/>
  </sheets>
  <definedNames>
    <definedName name="_xlnm.Print_Area" localSheetId="0">Sheet1!$A$1:$H$40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9" i="1" s="1"/>
  <c r="D34" i="1"/>
  <c r="D27" i="1" l="1"/>
  <c r="D25" i="1"/>
  <c r="D13" i="1"/>
  <c r="D22" i="1"/>
  <c r="D11" i="1"/>
  <c r="D15" i="1" l="1"/>
</calcChain>
</file>

<file path=xl/sharedStrings.xml><?xml version="1.0" encoding="utf-8"?>
<sst xmlns="http://schemas.openxmlformats.org/spreadsheetml/2006/main" count="51" uniqueCount="19">
  <si>
    <t>上記助成券の購入額</t>
    <rPh sb="0" eb="2">
      <t>ジョウキ</t>
    </rPh>
    <rPh sb="2" eb="5">
      <t>ジョセイケン</t>
    </rPh>
    <rPh sb="6" eb="9">
      <t>コウニュウガク</t>
    </rPh>
    <phoneticPr fontId="2"/>
  </si>
  <si>
    <t>接種費用（医療機関の領収証の金額）</t>
    <rPh sb="0" eb="4">
      <t>セッシュヒヨウ</t>
    </rPh>
    <rPh sb="5" eb="9">
      <t>イリョウキカン</t>
    </rPh>
    <rPh sb="10" eb="13">
      <t>リョウシュウショウ</t>
    </rPh>
    <rPh sb="14" eb="16">
      <t>キンガク</t>
    </rPh>
    <phoneticPr fontId="2"/>
  </si>
  <si>
    <t>自己負担額</t>
    <rPh sb="0" eb="5">
      <t>ジコフタンガク</t>
    </rPh>
    <phoneticPr fontId="2"/>
  </si>
  <si>
    <t>自治体からの助成額</t>
    <rPh sb="0" eb="3">
      <t>ジチタイ</t>
    </rPh>
    <rPh sb="6" eb="8">
      <t>ジョセイ</t>
    </rPh>
    <rPh sb="8" eb="9">
      <t>ガク</t>
    </rPh>
    <phoneticPr fontId="2"/>
  </si>
  <si>
    <t>Ver.1.0</t>
    <phoneticPr fontId="2"/>
  </si>
  <si>
    <t>※助成金申請の際は、上記の金額を「この接種にかかった費用（税込）」欄に入力（記入）してください。</t>
    <rPh sb="1" eb="4">
      <t>ジョセイキン</t>
    </rPh>
    <rPh sb="4" eb="6">
      <t>シンセイ</t>
    </rPh>
    <rPh sb="7" eb="8">
      <t>サイ</t>
    </rPh>
    <rPh sb="10" eb="12">
      <t>ジョウキ</t>
    </rPh>
    <rPh sb="13" eb="15">
      <t>キンガク</t>
    </rPh>
    <rPh sb="19" eb="21">
      <t>セッシュ</t>
    </rPh>
    <rPh sb="26" eb="28">
      <t>ヒヨウ</t>
    </rPh>
    <rPh sb="29" eb="31">
      <t>ゼイコミ</t>
    </rPh>
    <rPh sb="33" eb="34">
      <t>ラン</t>
    </rPh>
    <rPh sb="35" eb="37">
      <t>ニュウリョク</t>
    </rPh>
    <rPh sb="38" eb="40">
      <t>キニュウ</t>
    </rPh>
    <phoneticPr fontId="2"/>
  </si>
  <si>
    <t>現金支払額</t>
    <rPh sb="0" eb="2">
      <t>ゲンキン</t>
    </rPh>
    <rPh sb="2" eb="5">
      <t>シハライガク</t>
    </rPh>
    <phoneticPr fontId="2"/>
  </si>
  <si>
    <t>【インフルエンザ予防接種助成における自己負担額算出ツール】</t>
    <rPh sb="8" eb="12">
      <t>ヨボウセッシュ</t>
    </rPh>
    <rPh sb="12" eb="14">
      <t>ジョセイ</t>
    </rPh>
    <rPh sb="18" eb="23">
      <t>ジコフタンガク</t>
    </rPh>
    <rPh sb="23" eb="25">
      <t>サンシュツ</t>
    </rPh>
    <phoneticPr fontId="2"/>
  </si>
  <si>
    <t>有償助成券の自己負担率</t>
    <rPh sb="0" eb="2">
      <t>ユウショウ</t>
    </rPh>
    <rPh sb="2" eb="5">
      <t>ジョセイケン</t>
    </rPh>
    <rPh sb="6" eb="8">
      <t>ジコ</t>
    </rPh>
    <rPh sb="8" eb="11">
      <t>フタンリツ</t>
    </rPh>
    <phoneticPr fontId="2"/>
  </si>
  <si>
    <t>有償助成券の利用額</t>
    <rPh sb="0" eb="2">
      <t>ユウショウ</t>
    </rPh>
    <rPh sb="2" eb="5">
      <t>ジョセイケン</t>
    </rPh>
    <rPh sb="6" eb="8">
      <t>リヨウ</t>
    </rPh>
    <rPh sb="8" eb="9">
      <t>ガク</t>
    </rPh>
    <phoneticPr fontId="2"/>
  </si>
  <si>
    <t>購入した有償助成券の券面額の合計</t>
    <rPh sb="0" eb="2">
      <t>コウニュウ</t>
    </rPh>
    <rPh sb="4" eb="6">
      <t>ユウショウ</t>
    </rPh>
    <rPh sb="6" eb="9">
      <t>ジョセイケン</t>
    </rPh>
    <rPh sb="10" eb="13">
      <t>ケンメンガク</t>
    </rPh>
    <rPh sb="14" eb="16">
      <t>ゴウケイ</t>
    </rPh>
    <phoneticPr fontId="2"/>
  </si>
  <si>
    <r>
      <t>②有償助成券の利用とは別に</t>
    </r>
    <r>
      <rPr>
        <u/>
        <sz val="12"/>
        <color theme="1"/>
        <rFont val="ＭＳ Ｐゴシック"/>
        <family val="3"/>
        <charset val="128"/>
      </rPr>
      <t>自治体から助成（例：2,000円）</t>
    </r>
    <r>
      <rPr>
        <sz val="12"/>
        <color theme="1"/>
        <rFont val="ＭＳ Ｐゴシック"/>
        <family val="3"/>
        <charset val="128"/>
      </rPr>
      <t>が行われるとき</t>
    </r>
    <rPh sb="1" eb="3">
      <t>ユウショウ</t>
    </rPh>
    <rPh sb="3" eb="6">
      <t>ジョセイケン</t>
    </rPh>
    <rPh sb="7" eb="9">
      <t>リヨウ</t>
    </rPh>
    <rPh sb="11" eb="12">
      <t>ベツ</t>
    </rPh>
    <rPh sb="13" eb="16">
      <t>ジチタイ</t>
    </rPh>
    <rPh sb="18" eb="20">
      <t>ジョセイ</t>
    </rPh>
    <rPh sb="21" eb="22">
      <t>レイ</t>
    </rPh>
    <rPh sb="28" eb="29">
      <t>エン</t>
    </rPh>
    <rPh sb="31" eb="32">
      <t>オコナ</t>
    </rPh>
    <phoneticPr fontId="2"/>
  </si>
  <si>
    <t>①有償助成券のみを利用するとき</t>
    <rPh sb="1" eb="3">
      <t>ユウショウ</t>
    </rPh>
    <rPh sb="3" eb="6">
      <t>ジョセイケン</t>
    </rPh>
    <rPh sb="9" eb="11">
      <t>リヨウ</t>
    </rPh>
    <phoneticPr fontId="2"/>
  </si>
  <si>
    <r>
      <rPr>
        <sz val="12"/>
        <color rgb="FFFF0000"/>
        <rFont val="ＭＳ Ｐゴシック"/>
        <family val="3"/>
        <charset val="128"/>
      </rPr>
      <t>無償助成券</t>
    </r>
    <r>
      <rPr>
        <sz val="12"/>
        <color theme="1"/>
        <rFont val="ＭＳ Ｐゴシック"/>
        <family val="3"/>
        <charset val="128"/>
      </rPr>
      <t>の利用額</t>
    </r>
    <rPh sb="0" eb="2">
      <t>ムショウ</t>
    </rPh>
    <rPh sb="2" eb="5">
      <t>ジョセイケン</t>
    </rPh>
    <rPh sb="6" eb="8">
      <t>リヨウ</t>
    </rPh>
    <rPh sb="8" eb="9">
      <t>ガク</t>
    </rPh>
    <phoneticPr fontId="2"/>
  </si>
  <si>
    <r>
      <t>③有償助成券と自治体から無償で交付される助成券（以下「</t>
    </r>
    <r>
      <rPr>
        <sz val="12"/>
        <color rgb="FFFF0000"/>
        <rFont val="ＭＳ Ｐゴシック"/>
        <family val="3"/>
        <charset val="128"/>
      </rPr>
      <t>無償助成券</t>
    </r>
    <r>
      <rPr>
        <sz val="12"/>
        <color theme="1"/>
        <rFont val="ＭＳ Ｐゴシック"/>
        <family val="3"/>
        <charset val="128"/>
      </rPr>
      <t>）という。）を併せて利用するとき</t>
    </r>
    <rPh sb="1" eb="3">
      <t>ユウショウ</t>
    </rPh>
    <rPh sb="3" eb="6">
      <t>ジョセイケン</t>
    </rPh>
    <rPh sb="7" eb="10">
      <t>ジチタイ</t>
    </rPh>
    <rPh sb="12" eb="14">
      <t>ムショウ</t>
    </rPh>
    <rPh sb="15" eb="17">
      <t>コウフ</t>
    </rPh>
    <rPh sb="20" eb="22">
      <t>ジョセイ</t>
    </rPh>
    <rPh sb="22" eb="23">
      <t>ケン</t>
    </rPh>
    <rPh sb="24" eb="26">
      <t>イカ</t>
    </rPh>
    <rPh sb="27" eb="29">
      <t>ムショウ</t>
    </rPh>
    <rPh sb="29" eb="32">
      <t>ジョセイケン</t>
    </rPh>
    <rPh sb="39" eb="40">
      <t>アワ</t>
    </rPh>
    <rPh sb="42" eb="44">
      <t>リヨウ</t>
    </rPh>
    <phoneticPr fontId="2"/>
  </si>
  <si>
    <t>自治体から購入した助成券（子育て応援券等。以下「有償助成券」という。）を利用した場合、</t>
    <rPh sb="5" eb="7">
      <t>コウニュウ</t>
    </rPh>
    <rPh sb="21" eb="23">
      <t>イカ</t>
    </rPh>
    <rPh sb="24" eb="26">
      <t>ユウショウ</t>
    </rPh>
    <rPh sb="26" eb="28">
      <t>ジョセイ</t>
    </rPh>
    <rPh sb="28" eb="29">
      <t>ケン</t>
    </rPh>
    <phoneticPr fontId="2"/>
  </si>
  <si>
    <t>該当する状況（①～③）に応じ、太線枠内（黄色のセル）に金額を入力してください。</t>
    <rPh sb="0" eb="2">
      <t>ガイトウ</t>
    </rPh>
    <rPh sb="4" eb="6">
      <t>ジョウキョウ</t>
    </rPh>
    <rPh sb="12" eb="13">
      <t>オウ</t>
    </rPh>
    <rPh sb="15" eb="17">
      <t>フトセン</t>
    </rPh>
    <rPh sb="17" eb="19">
      <t>ワクナイ</t>
    </rPh>
    <rPh sb="20" eb="22">
      <t>キイロ</t>
    </rPh>
    <rPh sb="27" eb="29">
      <t>キンガク</t>
    </rPh>
    <rPh sb="30" eb="32">
      <t>ニュウリョク</t>
    </rPh>
    <phoneticPr fontId="2"/>
  </si>
  <si>
    <t>ご不明な点がありましたら、所属支部の保健係にお問い合わせください。</t>
    <rPh sb="1" eb="3">
      <t>フメイ</t>
    </rPh>
    <rPh sb="4" eb="5">
      <t>テン</t>
    </rPh>
    <rPh sb="13" eb="17">
      <t>ショゾクシブ</t>
    </rPh>
    <rPh sb="18" eb="21">
      <t>ホケンカカリ</t>
    </rPh>
    <rPh sb="23" eb="24">
      <t>ト</t>
    </rPh>
    <rPh sb="25" eb="26">
      <t>ア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</si>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</sst>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9" xfId="2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177" fontId="4" fillId="3" borderId="3" xfId="1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3" fontId="3" fillId="2" borderId="8" xfId="1" applyNumberFormat="1" applyFont="1" applyFill="1" applyBorder="1" applyProtection="1">
      <alignment vertical="center"/>
      <protection locked="0"/>
    </xf>
    <xf numFmtId="3" fontId="3" fillId="0" borderId="4" xfId="1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A1299-4026-45B3-8501-A909669E74C7}">
  <dimension ref="A1:H41"/>
  <sheetViews>
    <sheetView showGridLines="0" tabSelected="1" view="pageBreakPreview" topLeftCell="A25" zoomScale="90" zoomScaleNormal="100" zoomScaleSheetLayoutView="90" workbookViewId="0">
      <selection activeCell="K34" sqref="K34"/>
    </sheetView>
  </sheetViews>
  <sheetFormatPr defaultRowHeight="14.4" x14ac:dyDescent="0.45"/>
  <cols>
    <col min="1" max="1" width="8.796875" style="1"/>
    <col min="2" max="2" width="9.09765625" style="1" customWidth="1"/>
    <col min="3" max="3" width="15" style="1" customWidth="1"/>
    <col min="4" max="4" width="10.59765625" style="1" customWidth="1"/>
    <col min="5" max="7" width="8.796875" style="1"/>
    <col min="8" max="8" width="8.8984375" style="1" customWidth="1"/>
    <col min="9" max="9" width="8.796875" style="1" customWidth="1"/>
    <col min="10" max="16384" width="8.796875" style="1"/>
  </cols>
  <sheetData>
    <row r="1" spans="1:8" x14ac:dyDescent="0.45">
      <c r="H1" s="4" t="s">
        <v>4</v>
      </c>
    </row>
    <row r="2" spans="1:8" ht="20.399999999999999" customHeight="1" x14ac:dyDescent="0.45">
      <c r="A2" s="15" t="s">
        <v>7</v>
      </c>
      <c r="B2" s="15"/>
      <c r="C2" s="15"/>
      <c r="D2" s="15"/>
      <c r="E2" s="15"/>
      <c r="F2" s="15"/>
      <c r="G2" s="15"/>
      <c r="H2" s="15"/>
    </row>
    <row r="3" spans="1:8" ht="20.399999999999999" customHeight="1" x14ac:dyDescent="0.45">
      <c r="A3" s="6" t="s">
        <v>15</v>
      </c>
      <c r="B3" s="6"/>
      <c r="C3" s="6"/>
      <c r="D3" s="6"/>
      <c r="E3" s="6"/>
      <c r="F3" s="6"/>
      <c r="G3" s="6"/>
      <c r="H3" s="6"/>
    </row>
    <row r="4" spans="1:8" ht="20.399999999999999" customHeight="1" x14ac:dyDescent="0.45">
      <c r="A4" s="2" t="s">
        <v>16</v>
      </c>
      <c r="B4" s="2"/>
      <c r="C4" s="2"/>
      <c r="D4" s="2"/>
      <c r="E4" s="2"/>
      <c r="F4" s="2"/>
      <c r="G4" s="2"/>
      <c r="H4" s="2"/>
    </row>
    <row r="5" spans="1:8" ht="20.399999999999999" customHeight="1" x14ac:dyDescent="0.45">
      <c r="A5" s="2" t="s">
        <v>17</v>
      </c>
      <c r="B5" s="2"/>
      <c r="C5" s="2"/>
      <c r="D5" s="2"/>
      <c r="E5" s="2"/>
      <c r="F5" s="2"/>
      <c r="G5" s="2"/>
      <c r="H5" s="2"/>
    </row>
    <row r="6" spans="1:8" ht="20.399999999999999" customHeight="1" x14ac:dyDescent="0.45">
      <c r="A6" s="2"/>
      <c r="B6" s="2"/>
      <c r="C6" s="2"/>
      <c r="D6" s="2"/>
      <c r="E6" s="2"/>
      <c r="F6" s="2"/>
      <c r="G6" s="2"/>
      <c r="H6" s="2"/>
    </row>
    <row r="7" spans="1:8" ht="20.399999999999999" customHeight="1" thickBot="1" x14ac:dyDescent="0.5">
      <c r="A7" s="1" t="s">
        <v>12</v>
      </c>
    </row>
    <row r="8" spans="1:8" ht="20.399999999999999" customHeight="1" thickTop="1" thickBot="1" x14ac:dyDescent="0.5">
      <c r="A8" s="9" t="s">
        <v>1</v>
      </c>
      <c r="B8" s="9"/>
      <c r="C8" s="10"/>
      <c r="D8" s="7">
        <v>3900</v>
      </c>
      <c r="E8" s="1" t="s">
        <v>18</v>
      </c>
    </row>
    <row r="9" spans="1:8" ht="20.399999999999999" customHeight="1" thickTop="1" thickBot="1" x14ac:dyDescent="0.5">
      <c r="A9" s="9" t="s">
        <v>10</v>
      </c>
      <c r="B9" s="9"/>
      <c r="C9" s="10"/>
      <c r="D9" s="7">
        <v>10000</v>
      </c>
      <c r="E9" s="1" t="s">
        <v>18</v>
      </c>
    </row>
    <row r="10" spans="1:8" ht="20.399999999999999" customHeight="1" thickTop="1" thickBot="1" x14ac:dyDescent="0.5">
      <c r="A10" s="9" t="s">
        <v>0</v>
      </c>
      <c r="B10" s="9"/>
      <c r="C10" s="10"/>
      <c r="D10" s="7">
        <v>4000</v>
      </c>
      <c r="E10" s="1" t="s">
        <v>18</v>
      </c>
    </row>
    <row r="11" spans="1:8" ht="20.399999999999999" customHeight="1" thickTop="1" thickBot="1" x14ac:dyDescent="0.5">
      <c r="A11" s="9" t="s">
        <v>8</v>
      </c>
      <c r="B11" s="9"/>
      <c r="C11" s="9"/>
      <c r="D11" s="3">
        <f>+D10/D9</f>
        <v>0.4</v>
      </c>
    </row>
    <row r="12" spans="1:8" ht="20.399999999999999" customHeight="1" thickTop="1" thickBot="1" x14ac:dyDescent="0.5">
      <c r="A12" s="9" t="s">
        <v>9</v>
      </c>
      <c r="B12" s="9"/>
      <c r="C12" s="10"/>
      <c r="D12" s="7">
        <v>3500</v>
      </c>
      <c r="E12" s="1" t="s">
        <v>18</v>
      </c>
    </row>
    <row r="13" spans="1:8" ht="20.399999999999999" customHeight="1" thickTop="1" x14ac:dyDescent="0.45">
      <c r="A13" s="9" t="s">
        <v>6</v>
      </c>
      <c r="B13" s="9"/>
      <c r="C13" s="10"/>
      <c r="D13" s="8">
        <f>+D8-D12</f>
        <v>400</v>
      </c>
      <c r="E13" s="1" t="s">
        <v>18</v>
      </c>
    </row>
    <row r="14" spans="1:8" ht="20.399999999999999" customHeight="1" thickBot="1" x14ac:dyDescent="0.5"/>
    <row r="15" spans="1:8" ht="20.399999999999999" customHeight="1" thickTop="1" thickBot="1" x14ac:dyDescent="0.5">
      <c r="A15" s="11" t="s">
        <v>2</v>
      </c>
      <c r="B15" s="12"/>
      <c r="C15" s="13"/>
      <c r="D15" s="5">
        <f>+D13+(D12*D11)</f>
        <v>1800</v>
      </c>
    </row>
    <row r="16" spans="1:8" ht="19.8" customHeight="1" thickTop="1" x14ac:dyDescent="0.45">
      <c r="A16" s="16" t="s">
        <v>5</v>
      </c>
      <c r="B16" s="16"/>
      <c r="C16" s="16"/>
      <c r="D16" s="16"/>
      <c r="E16" s="16"/>
      <c r="F16" s="16"/>
      <c r="G16" s="16"/>
      <c r="H16" s="16"/>
    </row>
    <row r="17" spans="1:8" ht="20.399999999999999" customHeight="1" x14ac:dyDescent="0.45"/>
    <row r="18" spans="1:8" ht="20.399999999999999" customHeight="1" thickBot="1" x14ac:dyDescent="0.5">
      <c r="A18" s="1" t="s">
        <v>11</v>
      </c>
    </row>
    <row r="19" spans="1:8" ht="20.399999999999999" customHeight="1" thickTop="1" thickBot="1" x14ac:dyDescent="0.5">
      <c r="A19" s="9" t="s">
        <v>1</v>
      </c>
      <c r="B19" s="9"/>
      <c r="C19" s="10"/>
      <c r="D19" s="7">
        <v>4200</v>
      </c>
      <c r="E19" s="1" t="s">
        <v>18</v>
      </c>
    </row>
    <row r="20" spans="1:8" ht="20.399999999999999" customHeight="1" thickTop="1" thickBot="1" x14ac:dyDescent="0.5">
      <c r="A20" s="9" t="s">
        <v>10</v>
      </c>
      <c r="B20" s="9"/>
      <c r="C20" s="10"/>
      <c r="D20" s="7">
        <v>10000</v>
      </c>
      <c r="E20" s="1" t="s">
        <v>18</v>
      </c>
    </row>
    <row r="21" spans="1:8" ht="20.399999999999999" customHeight="1" thickTop="1" thickBot="1" x14ac:dyDescent="0.5">
      <c r="A21" s="9" t="s">
        <v>0</v>
      </c>
      <c r="B21" s="9"/>
      <c r="C21" s="10"/>
      <c r="D21" s="7">
        <v>4000</v>
      </c>
      <c r="E21" s="1" t="s">
        <v>18</v>
      </c>
    </row>
    <row r="22" spans="1:8" ht="20.399999999999999" customHeight="1" thickTop="1" thickBot="1" x14ac:dyDescent="0.5">
      <c r="A22" s="9" t="s">
        <v>8</v>
      </c>
      <c r="B22" s="9"/>
      <c r="C22" s="9"/>
      <c r="D22" s="3">
        <f>+D21/D20</f>
        <v>0.4</v>
      </c>
    </row>
    <row r="23" spans="1:8" ht="20.399999999999999" customHeight="1" thickTop="1" thickBot="1" x14ac:dyDescent="0.5">
      <c r="A23" s="9" t="s">
        <v>9</v>
      </c>
      <c r="B23" s="9"/>
      <c r="C23" s="10"/>
      <c r="D23" s="7">
        <v>2000</v>
      </c>
      <c r="E23" s="1" t="s">
        <v>18</v>
      </c>
    </row>
    <row r="24" spans="1:8" ht="20.399999999999999" customHeight="1" thickTop="1" thickBot="1" x14ac:dyDescent="0.5">
      <c r="A24" s="9" t="s">
        <v>3</v>
      </c>
      <c r="B24" s="9"/>
      <c r="C24" s="10"/>
      <c r="D24" s="7">
        <v>2000</v>
      </c>
      <c r="E24" s="1" t="s">
        <v>18</v>
      </c>
    </row>
    <row r="25" spans="1:8" ht="20.399999999999999" customHeight="1" thickTop="1" x14ac:dyDescent="0.45">
      <c r="A25" s="9" t="s">
        <v>6</v>
      </c>
      <c r="B25" s="9"/>
      <c r="C25" s="10"/>
      <c r="D25" s="8">
        <f>+D19-D24-D23</f>
        <v>200</v>
      </c>
      <c r="E25" s="1" t="s">
        <v>18</v>
      </c>
    </row>
    <row r="26" spans="1:8" ht="20.399999999999999" customHeight="1" thickBot="1" x14ac:dyDescent="0.5"/>
    <row r="27" spans="1:8" ht="20.399999999999999" customHeight="1" thickTop="1" thickBot="1" x14ac:dyDescent="0.5">
      <c r="A27" s="11" t="s">
        <v>2</v>
      </c>
      <c r="B27" s="12"/>
      <c r="C27" s="13"/>
      <c r="D27" s="5">
        <f>+D25+(D23*D22)</f>
        <v>1000</v>
      </c>
    </row>
    <row r="28" spans="1:8" ht="19.8" customHeight="1" thickTop="1" x14ac:dyDescent="0.45">
      <c r="A28" s="16" t="s">
        <v>5</v>
      </c>
      <c r="B28" s="16"/>
      <c r="C28" s="16"/>
      <c r="D28" s="16"/>
      <c r="E28" s="16"/>
      <c r="F28" s="16"/>
      <c r="G28" s="16"/>
      <c r="H28" s="16"/>
    </row>
    <row r="29" spans="1:8" ht="16.8" customHeight="1" x14ac:dyDescent="0.45"/>
    <row r="30" spans="1:8" ht="39.6" customHeight="1" thickBot="1" x14ac:dyDescent="0.5">
      <c r="A30" s="14" t="s">
        <v>14</v>
      </c>
      <c r="B30" s="14"/>
      <c r="C30" s="14"/>
      <c r="D30" s="14"/>
      <c r="E30" s="14"/>
      <c r="F30" s="14"/>
      <c r="G30" s="14"/>
      <c r="H30" s="14"/>
    </row>
    <row r="31" spans="1:8" ht="20.399999999999999" customHeight="1" thickTop="1" thickBot="1" x14ac:dyDescent="0.5">
      <c r="A31" s="9" t="s">
        <v>1</v>
      </c>
      <c r="B31" s="9"/>
      <c r="C31" s="10"/>
      <c r="D31" s="7">
        <v>4200</v>
      </c>
      <c r="E31" s="1" t="s">
        <v>18</v>
      </c>
    </row>
    <row r="32" spans="1:8" ht="20.399999999999999" customHeight="1" thickTop="1" thickBot="1" x14ac:dyDescent="0.5">
      <c r="A32" s="9" t="s">
        <v>10</v>
      </c>
      <c r="B32" s="9"/>
      <c r="C32" s="10"/>
      <c r="D32" s="7">
        <v>10000</v>
      </c>
      <c r="E32" s="1" t="s">
        <v>18</v>
      </c>
    </row>
    <row r="33" spans="1:8" ht="20.399999999999999" customHeight="1" thickTop="1" thickBot="1" x14ac:dyDescent="0.5">
      <c r="A33" s="9" t="s">
        <v>0</v>
      </c>
      <c r="B33" s="9"/>
      <c r="C33" s="10"/>
      <c r="D33" s="7">
        <v>4000</v>
      </c>
      <c r="E33" s="1" t="s">
        <v>18</v>
      </c>
    </row>
    <row r="34" spans="1:8" ht="20.399999999999999" customHeight="1" thickTop="1" thickBot="1" x14ac:dyDescent="0.5">
      <c r="A34" s="9" t="s">
        <v>8</v>
      </c>
      <c r="B34" s="9"/>
      <c r="C34" s="9"/>
      <c r="D34" s="3">
        <f>+D33/D32</f>
        <v>0.4</v>
      </c>
    </row>
    <row r="35" spans="1:8" ht="20.399999999999999" customHeight="1" thickTop="1" thickBot="1" x14ac:dyDescent="0.5">
      <c r="A35" s="9" t="s">
        <v>9</v>
      </c>
      <c r="B35" s="9"/>
      <c r="C35" s="10"/>
      <c r="D35" s="7">
        <v>1500</v>
      </c>
      <c r="E35" s="1" t="s">
        <v>18</v>
      </c>
    </row>
    <row r="36" spans="1:8" ht="20.399999999999999" customHeight="1" thickTop="1" thickBot="1" x14ac:dyDescent="0.5">
      <c r="A36" s="9" t="s">
        <v>13</v>
      </c>
      <c r="B36" s="9"/>
      <c r="C36" s="10"/>
      <c r="D36" s="7">
        <v>2500</v>
      </c>
      <c r="E36" s="1" t="s">
        <v>18</v>
      </c>
    </row>
    <row r="37" spans="1:8" ht="20.399999999999999" customHeight="1" thickTop="1" x14ac:dyDescent="0.45">
      <c r="A37" s="9" t="s">
        <v>6</v>
      </c>
      <c r="B37" s="9"/>
      <c r="C37" s="10"/>
      <c r="D37" s="8">
        <f>+D31-D36-D35</f>
        <v>200</v>
      </c>
      <c r="E37" s="1" t="s">
        <v>18</v>
      </c>
    </row>
    <row r="38" spans="1:8" ht="20.399999999999999" customHeight="1" thickBot="1" x14ac:dyDescent="0.5"/>
    <row r="39" spans="1:8" ht="20.399999999999999" customHeight="1" thickTop="1" thickBot="1" x14ac:dyDescent="0.5">
      <c r="A39" s="11" t="s">
        <v>2</v>
      </c>
      <c r="B39" s="12"/>
      <c r="C39" s="13"/>
      <c r="D39" s="5">
        <f>+D37+(D35*D34)</f>
        <v>800</v>
      </c>
    </row>
    <row r="40" spans="1:8" ht="19.8" customHeight="1" thickTop="1" x14ac:dyDescent="0.45">
      <c r="A40" s="16" t="s">
        <v>5</v>
      </c>
      <c r="B40" s="16"/>
      <c r="C40" s="16"/>
      <c r="D40" s="16"/>
      <c r="E40" s="16"/>
      <c r="F40" s="16"/>
      <c r="G40" s="16"/>
      <c r="H40" s="16"/>
    </row>
    <row r="41" spans="1:8" ht="16.8" customHeight="1" x14ac:dyDescent="0.45"/>
  </sheetData>
  <sheetProtection sheet="1" objects="1" scenarios="1"/>
  <mergeCells count="28">
    <mergeCell ref="A2:H2"/>
    <mergeCell ref="A16:H16"/>
    <mergeCell ref="A19:C19"/>
    <mergeCell ref="A20:C20"/>
    <mergeCell ref="A22:C22"/>
    <mergeCell ref="A21:C21"/>
    <mergeCell ref="A8:C8"/>
    <mergeCell ref="A9:C9"/>
    <mergeCell ref="A10:C10"/>
    <mergeCell ref="A11:C11"/>
    <mergeCell ref="A12:C12"/>
    <mergeCell ref="A15:C15"/>
    <mergeCell ref="A13:C13"/>
    <mergeCell ref="A23:C23"/>
    <mergeCell ref="A27:C27"/>
    <mergeCell ref="A28:H28"/>
    <mergeCell ref="A24:C24"/>
    <mergeCell ref="A25:C25"/>
    <mergeCell ref="A36:C36"/>
    <mergeCell ref="A37:C37"/>
    <mergeCell ref="A39:C39"/>
    <mergeCell ref="A40:H40"/>
    <mergeCell ref="A30:H30"/>
    <mergeCell ref="A31:C31"/>
    <mergeCell ref="A32:C32"/>
    <mergeCell ref="A33:C33"/>
    <mergeCell ref="A34:C34"/>
    <mergeCell ref="A35:C35"/>
  </mergeCells>
  <phoneticPr fontId="2"/>
  <pageMargins left="0.78740157480314965" right="0.70866141732283472" top="0.78740157480314965" bottom="0.74803149606299213" header="0.31496062992125984" footer="0.31496062992125984"/>
  <pageSetup paperSize="9" orientation="portrait" r:id="rId1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2024-08-30T06:01:53Z</cp:lastPrinted>
  <dcterms:created xsi:type="dcterms:W3CDTF">2024-08-27T08:20:20Z</dcterms:created>
  <dcterms:modified xsi:type="dcterms:W3CDTF">2024-08-30T06:04:38Z</dcterms:modified>
</cp:coreProperties>
</file>